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man\Downloads\"/>
    </mc:Choice>
  </mc:AlternateContent>
  <bookViews>
    <workbookView xWindow="-105" yWindow="-105" windowWidth="23250" windowHeight="13890"/>
  </bookViews>
  <sheets>
    <sheet name="Maintenance Work Order" sheetId="1" r:id="rId1"/>
  </sheets>
  <definedNames>
    <definedName name="Category">#REF!</definedName>
    <definedName name="Transaction">#REF!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5" i="1" l="1"/>
  <c r="G36" i="1"/>
  <c r="G37" i="1"/>
  <c r="G38" i="1"/>
  <c r="G39" i="1"/>
  <c r="G34" i="1"/>
  <c r="G30" i="1"/>
  <c r="G29" i="1"/>
  <c r="G28" i="1"/>
  <c r="G27" i="1"/>
  <c r="G26" i="1"/>
  <c r="G25" i="1"/>
  <c r="G31" i="1"/>
  <c r="G40" i="1"/>
  <c r="G42" i="1"/>
  <c r="G44" i="1"/>
  <c r="G46" i="1"/>
</calcChain>
</file>

<file path=xl/sharedStrings.xml><?xml version="1.0" encoding="utf-8"?>
<sst xmlns="http://schemas.openxmlformats.org/spreadsheetml/2006/main" count="61" uniqueCount="60">
  <si>
    <t>CLIENT NAME</t>
  </si>
  <si>
    <t>ORDER DATE</t>
  </si>
  <si>
    <t>ORDER NUMBER</t>
  </si>
  <si>
    <t>CLIENT PHONE</t>
  </si>
  <si>
    <t>CLIENT EMAIL</t>
  </si>
  <si>
    <t>ORDER RECEIVED BY</t>
  </si>
  <si>
    <t>WORK LOCATION</t>
  </si>
  <si>
    <t>LABOR DESCRIPTION</t>
  </si>
  <si>
    <t>HOURS</t>
  </si>
  <si>
    <t>RATE</t>
  </si>
  <si>
    <t>AMOUNT</t>
  </si>
  <si>
    <t>LABOR TOTAL</t>
  </si>
  <si>
    <t>MATERIAL DESCRIPTION</t>
  </si>
  <si>
    <t>QUANTITY</t>
  </si>
  <si>
    <t>PRICE PER UNIT</t>
  </si>
  <si>
    <t>MATERIAL TOTAL</t>
  </si>
  <si>
    <t>WORK ORDER COMPILED BY</t>
  </si>
  <si>
    <t>SUBTOTAL</t>
  </si>
  <si>
    <t>TAX RATE %</t>
  </si>
  <si>
    <t>TOTAL TAX</t>
  </si>
  <si>
    <t>OTHER</t>
  </si>
  <si>
    <t>DATE OF APPROVAL</t>
  </si>
  <si>
    <t>TOTAL</t>
  </si>
  <si>
    <t>START DATE</t>
  </si>
  <si>
    <t>APPROVING PARTY</t>
  </si>
  <si>
    <t>SIGNATURE</t>
  </si>
  <si>
    <t>First Floor, Suite 158B</t>
  </si>
  <si>
    <t>555-123-456-789</t>
  </si>
  <si>
    <t>MAINTENANCE TYPE</t>
  </si>
  <si>
    <t>PRIORITY LEVEL</t>
  </si>
  <si>
    <t>HIGH</t>
  </si>
  <si>
    <t>TERMS OF SERVICE</t>
  </si>
  <si>
    <t>BRIEF WORK DESCRIPTION</t>
  </si>
  <si>
    <t>TASK LIST</t>
  </si>
  <si>
    <t>SPECIAL NOTES</t>
  </si>
  <si>
    <t>Prime Tech Maintenance</t>
  </si>
  <si>
    <t>250 Technical Avenue</t>
  </si>
  <si>
    <t>New York, NY  25685</t>
  </si>
  <si>
    <t>Industrial Kings</t>
  </si>
  <si>
    <t>(555) 999 888 7766</t>
  </si>
  <si>
    <t>john.doe@example.com</t>
  </si>
  <si>
    <t>Kevin Palmer (Administrator)</t>
  </si>
  <si>
    <t>Routine Maintenance</t>
  </si>
  <si>
    <t>"A" class client agreement. Payment due within 30 days of invoice date.</t>
  </si>
  <si>
    <t>Inspect service boiler, check and repair pipelines, replace necessary valves.</t>
  </si>
  <si>
    <t>Ensure all work is completed by the end of the day to minimize downtime. Maintain strict adherence to safety protocols, including wearing appropriate protective gear. Dispose of any waste materials according to environmental regulations.</t>
  </si>
  <si>
    <t>Boiler Inspection and Service</t>
  </si>
  <si>
    <t>Pipeline Check and Repair</t>
  </si>
  <si>
    <t>Valve and Fitting Replacement</t>
  </si>
  <si>
    <t>Replacement Valves (High-pressure, SS, 1" valves)</t>
  </si>
  <si>
    <t>Pipe Fittings (Industrial-grade, corrosion-resistant)</t>
  </si>
  <si>
    <t>Gaskets and Seals (High-temperature, chemical-resistant)</t>
  </si>
  <si>
    <t>Heavy-Duty Insulated Electrical Wiring</t>
  </si>
  <si>
    <t>Jane Smith</t>
  </si>
  <si>
    <t>John Doe</t>
  </si>
  <si>
    <t>Under our "A" class client agreement, "Industrial Kings" enjoys premium service benefits, including priority scheduling for all maintenance requests and complimentary bi-annual system check-ups. This exclusive status ensures they receive expedited support and dedicated account management, fostering a seamless and efficient partnership.</t>
  </si>
  <si>
    <t>1)  Inspect and service boiler</t>
  </si>
  <si>
    <t>2)  Check and repair pipelines in the boiler room</t>
  </si>
  <si>
    <t>3)  Replace necessary valves and fittings</t>
  </si>
  <si>
    <t>Industrial Kings main building - 456 Maple Street, Jacksonville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</si>
</sst>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7" formatCode="&quot;$&quot;#,##0.00_);\(&quot;$&quot;#,##0.00\)"/>
    <numFmt numFmtId="44" formatCode="_(&quot;$&quot;* #,##0.00_);_(&quot;$&quot;* \(#,##0.00\);_(&quot;$&quot;* &quot;-&quot;??_);_(@_)"/>
    <numFmt numFmtId="164" formatCode="mm/dd/yyyy"/>
  </numFmts>
  <fonts count="13">
    <font>
      <sz val="11"/>
      <color theme="1"/>
      <name val="Calibri"/>
      <family val="2"/>
      <scheme val="minor"/>
    </font>
    <font>
      <sz val="11"/>
      <color theme="1"/>
      <name val="Calibri"/>
      <family val="2"/>
      <scheme val="minor"/>
    </font>
    <font>
      <sz val="9"/>
      <color theme="1"/>
      <name val="Lato"/>
      <family val="2"/>
    </font>
    <font>
      <b/>
      <sz val="9"/>
      <color theme="1"/>
      <name val="Lato"/>
      <family val="2"/>
    </font>
    <font>
      <b/>
      <sz val="9"/>
      <color theme="0"/>
      <name val="Lato"/>
      <family val="2"/>
    </font>
    <font>
      <i/>
      <sz val="9"/>
      <color theme="0" tint="-0.499984740745262"/>
      <name val="Lato"/>
      <family val="2"/>
    </font>
    <font>
      <sz val="9"/>
      <color rgb="FF000000"/>
      <name val="Lato"/>
      <family val="2"/>
    </font>
    <font>
      <b/>
      <sz val="9"/>
      <color theme="0" tint="-0.499984740745262"/>
      <name val="Lato"/>
      <family val="2"/>
    </font>
    <font>
      <b/>
      <sz val="9"/>
      <color rgb="FF2F75B5"/>
      <name val="Lato"/>
      <family val="2"/>
    </font>
    <font>
      <b/>
      <sz val="9"/>
      <color theme="6"/>
      <name val="Lato"/>
      <family val="2"/>
    </font>
    <font>
      <b/>
      <sz val="12"/>
      <color theme="0"/>
      <name val="Lato"/>
      <family val="2"/>
    </font>
    <font>
      <sz val="9"/>
      <name val="Lato"/>
      <family val="2"/>
    </font>
    <font>
      <u/>
      <sz val="11"/>
      <color theme="10"/>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2772A8"/>
        <bgColor indexed="64"/>
      </patternFill>
    </fill>
    <fill>
      <patternFill patternType="darkDown">
        <fgColor theme="3"/>
        <bgColor rgb="FF2772A8"/>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2" fillId="0" borderId="0" applyNumberFormat="0" applyFill="0" applyBorder="0" applyAlignment="0" applyProtection="0"/>
  </cellStyleXfs>
  <cellXfs count="53">
    <xf numFmtId="0" fontId="0" fillId="0" borderId="0" xfId="0"/>
    <xf numFmtId="164" fontId="2" fillId="0" borderId="1" xfId="0" applyNumberFormat="1" applyFont="1" applyBorder="1" applyAlignment="1">
      <alignment horizontal="center" vertical="center" wrapText="1"/>
    </xf>
    <xf numFmtId="0" fontId="3" fillId="2" borderId="2" xfId="0" applyFont="1" applyFill="1" applyBorder="1" applyAlignment="1">
      <alignment horizontal="center" vertical="center" wrapText="1"/>
    </xf>
    <xf numFmtId="0" fontId="5" fillId="3" borderId="0" xfId="0" applyFont="1" applyFill="1" applyAlignment="1">
      <alignment horizontal="right" vertical="center" indent="1"/>
    </xf>
    <xf numFmtId="0" fontId="2" fillId="0" borderId="0" xfId="0" applyFont="1"/>
    <xf numFmtId="0" fontId="3" fillId="0" borderId="0" xfId="0" applyFont="1" applyAlignment="1">
      <alignment wrapText="1"/>
    </xf>
    <xf numFmtId="0" fontId="2" fillId="3" borderId="0" xfId="0" applyFont="1" applyFill="1"/>
    <xf numFmtId="0" fontId="4" fillId="3" borderId="0" xfId="0" applyFont="1" applyFill="1" applyAlignment="1">
      <alignment horizontal="left" vertical="center" wrapText="1" indent="1"/>
    </xf>
    <xf numFmtId="0" fontId="2" fillId="3" borderId="0" xfId="0" applyFont="1" applyFill="1" applyAlignment="1">
      <alignment horizontal="left" vertical="center" wrapText="1" indent="1"/>
    </xf>
    <xf numFmtId="0" fontId="2" fillId="3" borderId="0" xfId="0" applyFont="1" applyFill="1" applyAlignment="1">
      <alignment horizontal="center" wrapText="1"/>
    </xf>
    <xf numFmtId="0" fontId="6" fillId="3" borderId="0" xfId="0" applyFont="1" applyFill="1"/>
    <xf numFmtId="0" fontId="2" fillId="3" borderId="0" xfId="0" applyFont="1" applyFill="1" applyAlignment="1">
      <alignment vertical="center"/>
    </xf>
    <xf numFmtId="0" fontId="3" fillId="3" borderId="0" xfId="0" applyFont="1" applyFill="1" applyAlignment="1">
      <alignment wrapText="1"/>
    </xf>
    <xf numFmtId="0" fontId="7" fillId="3" borderId="0" xfId="0" applyFont="1" applyFill="1" applyAlignment="1">
      <alignment horizontal="left" vertical="center"/>
    </xf>
    <xf numFmtId="0" fontId="8" fillId="3" borderId="0" xfId="0" applyFont="1" applyFill="1" applyAlignment="1">
      <alignment horizontal="left" vertical="center" wrapText="1"/>
    </xf>
    <xf numFmtId="0" fontId="9" fillId="3" borderId="0" xfId="0" applyFont="1" applyFill="1" applyAlignment="1">
      <alignment horizontal="left" vertical="center"/>
    </xf>
    <xf numFmtId="0" fontId="8" fillId="3" borderId="0" xfId="0" applyFont="1" applyFill="1" applyAlignment="1">
      <alignment horizontal="left" vertical="center"/>
    </xf>
    <xf numFmtId="2" fontId="2" fillId="3" borderId="1" xfId="0" applyNumberFormat="1" applyFont="1" applyFill="1" applyBorder="1" applyAlignment="1">
      <alignment horizontal="center" vertical="center" wrapText="1"/>
    </xf>
    <xf numFmtId="0" fontId="10" fillId="3" borderId="0" xfId="0" applyFont="1" applyFill="1" applyAlignment="1">
      <alignment vertical="center" wrapText="1"/>
    </xf>
    <xf numFmtId="9" fontId="2" fillId="0" borderId="1" xfId="2" applyFont="1" applyBorder="1" applyAlignment="1">
      <alignment horizontal="right" vertical="center" indent="1"/>
    </xf>
    <xf numFmtId="0" fontId="10" fillId="4" borderId="0" xfId="0" applyFont="1" applyFill="1" applyAlignment="1">
      <alignment vertical="center" wrapText="1"/>
    </xf>
    <xf numFmtId="0" fontId="4" fillId="4" borderId="1"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1" xfId="0" applyFont="1" applyFill="1" applyBorder="1" applyAlignment="1">
      <alignment horizontal="left" vertical="center" wrapText="1" indent="1"/>
    </xf>
    <xf numFmtId="0" fontId="4" fillId="4" borderId="3" xfId="0" applyFont="1" applyFill="1" applyBorder="1" applyAlignment="1">
      <alignment horizontal="left" vertical="center" wrapText="1" indent="1"/>
    </xf>
    <xf numFmtId="0" fontId="4" fillId="4" borderId="1" xfId="0" applyFont="1" applyFill="1" applyBorder="1" applyAlignment="1">
      <alignment horizontal="right" vertical="center" indent="1"/>
    </xf>
    <xf numFmtId="7" fontId="2" fillId="3" borderId="1" xfId="1" applyNumberFormat="1" applyFont="1" applyFill="1" applyBorder="1" applyAlignment="1">
      <alignment horizontal="right" vertical="center" indent="1"/>
    </xf>
    <xf numFmtId="0" fontId="4" fillId="4" borderId="1" xfId="0" applyFont="1" applyFill="1" applyBorder="1" applyAlignment="1">
      <alignment horizontal="right" vertical="center" wrapText="1" indent="1"/>
    </xf>
    <xf numFmtId="7" fontId="3" fillId="2" borderId="1" xfId="1" applyNumberFormat="1" applyFont="1" applyFill="1" applyBorder="1" applyAlignment="1">
      <alignment horizontal="right" vertical="center" indent="1"/>
    </xf>
    <xf numFmtId="0" fontId="11" fillId="3" borderId="1" xfId="0" applyFont="1" applyFill="1" applyBorder="1" applyAlignment="1">
      <alignment horizontal="left" vertical="center" wrapText="1" indent="1"/>
    </xf>
    <xf numFmtId="0" fontId="10" fillId="4" borderId="0" xfId="0" applyFont="1" applyFill="1" applyAlignment="1">
      <alignment horizontal="center" vertical="center" wrapText="1"/>
    </xf>
    <xf numFmtId="0" fontId="11" fillId="3" borderId="5" xfId="0" applyFont="1" applyFill="1" applyBorder="1" applyAlignment="1">
      <alignment horizontal="left" vertical="center" wrapText="1" indent="1"/>
    </xf>
    <xf numFmtId="0" fontId="11" fillId="3" borderId="6" xfId="0" applyFont="1" applyFill="1" applyBorder="1" applyAlignment="1">
      <alignment horizontal="left" vertical="center" wrapText="1" indent="1"/>
    </xf>
    <xf numFmtId="0" fontId="11" fillId="3" borderId="2" xfId="0" applyFont="1" applyFill="1" applyBorder="1" applyAlignment="1">
      <alignment horizontal="left" vertical="center" wrapText="1" indent="1"/>
    </xf>
    <xf numFmtId="0" fontId="11" fillId="2" borderId="1" xfId="0" applyFont="1" applyFill="1" applyBorder="1" applyAlignment="1">
      <alignment horizontal="left" vertical="center" wrapText="1" indent="1"/>
    </xf>
    <xf numFmtId="0" fontId="4" fillId="4" borderId="1" xfId="0" applyFont="1" applyFill="1" applyBorder="1" applyAlignment="1">
      <alignment horizontal="left" vertical="center" wrapText="1" indent="1"/>
    </xf>
    <xf numFmtId="0" fontId="11" fillId="2" borderId="7" xfId="0" applyFont="1" applyFill="1" applyBorder="1" applyAlignment="1">
      <alignment horizontal="left" vertical="top" wrapText="1" indent="1"/>
    </xf>
    <xf numFmtId="0" fontId="4" fillId="2" borderId="8" xfId="0" applyFont="1" applyFill="1" applyBorder="1" applyAlignment="1">
      <alignment horizontal="left" vertical="top" wrapText="1" indent="1"/>
    </xf>
    <xf numFmtId="0" fontId="4" fillId="2" borderId="9" xfId="0" applyFont="1" applyFill="1" applyBorder="1" applyAlignment="1">
      <alignment horizontal="left" vertical="top" wrapText="1" indent="1"/>
    </xf>
    <xf numFmtId="0" fontId="4" fillId="2" borderId="10" xfId="0" applyFont="1" applyFill="1" applyBorder="1" applyAlignment="1">
      <alignment horizontal="left" vertical="top" wrapText="1" indent="1"/>
    </xf>
    <xf numFmtId="0" fontId="4" fillId="2" borderId="11" xfId="0" applyFont="1" applyFill="1" applyBorder="1" applyAlignment="1">
      <alignment horizontal="left" vertical="top" wrapText="1" indent="1"/>
    </xf>
    <xf numFmtId="0" fontId="4" fillId="2" borderId="12" xfId="0" applyFont="1" applyFill="1" applyBorder="1" applyAlignment="1">
      <alignment horizontal="left" vertical="top" wrapText="1" indent="1"/>
    </xf>
    <xf numFmtId="0" fontId="2" fillId="0" borderId="5" xfId="0" applyFont="1" applyBorder="1" applyAlignment="1">
      <alignment horizontal="left" vertical="center" wrapText="1" indent="1"/>
    </xf>
    <xf numFmtId="0" fontId="2" fillId="0" borderId="6" xfId="0" applyFont="1" applyBorder="1" applyAlignment="1">
      <alignment horizontal="left" vertical="center" wrapText="1" inden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4" borderId="5" xfId="0" applyFont="1" applyFill="1" applyBorder="1" applyAlignment="1">
      <alignment horizontal="left" vertical="center" wrapText="1" indent="1"/>
    </xf>
    <xf numFmtId="0" fontId="4" fillId="4" borderId="6" xfId="0" applyFont="1" applyFill="1" applyBorder="1" applyAlignment="1">
      <alignment horizontal="left" vertical="center" wrapText="1" indent="1"/>
    </xf>
    <xf numFmtId="0" fontId="2" fillId="3" borderId="5" xfId="0" applyFont="1" applyFill="1" applyBorder="1" applyAlignment="1">
      <alignment horizontal="left" vertical="center" wrapText="1" indent="1"/>
    </xf>
    <xf numFmtId="0" fontId="2" fillId="3" borderId="6" xfId="0" applyFont="1" applyFill="1" applyBorder="1" applyAlignment="1">
      <alignment horizontal="left" vertical="center" wrapText="1" indent="1"/>
    </xf>
    <xf numFmtId="14" fontId="11" fillId="3" borderId="5" xfId="0" applyNumberFormat="1" applyFont="1" applyFill="1" applyBorder="1" applyAlignment="1">
      <alignment horizontal="left" vertical="center" wrapText="1" indent="1"/>
    </xf>
    <xf numFmtId="0" fontId="2" fillId="2" borderId="0" xfId="0" applyFont="1" applyFill="1" applyAlignment="1">
      <alignment horizontal="left" vertical="top" wrapText="1" indent="1"/>
    </xf>
  </cellXfs>
  <cellStyles count="4">
    <cellStyle name="Currency" xfId="1" builtinId="4"/>
    <cellStyle name="Hyperlink 2" xfId="3"/>
    <cellStyle name="Normal" xfId="0" builtinId="0"/>
    <cellStyle name="Percent" xfId="2" builtinId="5"/>
  </cellStyles>
  <dxfs count="0"/>
  <tableStyles count="0" defaultTableStyle="TableStyleMedium2" defaultPivotStyle="PivotStyleLight16"/>
  <colors>
    <mruColors>
      <color rgb="FF2772A8"/>
      <color rgb="FF000080"/>
      <color rgb="FF27BD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13252</xdr:colOff>
      <xdr:row>1</xdr:row>
      <xdr:rowOff>21021</xdr:rowOff>
    </xdr:from>
    <xdr:to>
      <xdr:col>6</xdr:col>
      <xdr:colOff>1186068</xdr:colOff>
      <xdr:row>6</xdr:row>
      <xdr:rowOff>177099</xdr:rowOff>
    </xdr:to>
    <xdr:pic>
      <xdr:nvPicPr>
        <xdr:cNvPr id="4" name="Picture 3">
          <a:extLst>
            <a:ext uri="{FF2B5EF4-FFF2-40B4-BE49-F238E27FC236}">
              <a16:creationId xmlns:a16="http://schemas.microsoft.com/office/drawing/2014/main" xmlns="" id="{8652926C-0557-8D68-6874-C131A2E9CC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58887" y="219804"/>
          <a:ext cx="4605129" cy="1096982"/>
        </a:xfrm>
        <a:prstGeom prst="rect">
          <a:avLst/>
        </a:prstGeom>
      </xdr:spPr>
    </xdr:pic>
    <xdr:clientData/>
  </xdr:twoCellAnchor>
  <xdr:twoCellAnchor>
    <xdr:from>
      <xdr:col>4</xdr:col>
      <xdr:colOff>781879</xdr:colOff>
      <xdr:row>1</xdr:row>
      <xdr:rowOff>198782</xdr:rowOff>
    </xdr:from>
    <xdr:to>
      <xdr:col>6</xdr:col>
      <xdr:colOff>1054192</xdr:colOff>
      <xdr:row>6</xdr:row>
      <xdr:rowOff>26505</xdr:rowOff>
    </xdr:to>
    <xdr:grpSp>
      <xdr:nvGrpSpPr>
        <xdr:cNvPr id="7" name="Group 6">
          <a:extLst>
            <a:ext uri="{FF2B5EF4-FFF2-40B4-BE49-F238E27FC236}">
              <a16:creationId xmlns:a16="http://schemas.microsoft.com/office/drawing/2014/main" xmlns="" id="{9B846783-CE9A-A3FF-FF63-35A972B78D15}"/>
            </a:ext>
          </a:extLst>
        </xdr:cNvPr>
        <xdr:cNvGrpSpPr/>
      </xdr:nvGrpSpPr>
      <xdr:grpSpPr>
        <a:xfrm>
          <a:off x="4219162" y="505239"/>
          <a:ext cx="2458921" cy="755375"/>
          <a:chOff x="4313583" y="397565"/>
          <a:chExt cx="2518557" cy="768627"/>
        </a:xfrm>
      </xdr:grpSpPr>
      <xdr:sp macro="" textlink="">
        <xdr:nvSpPr>
          <xdr:cNvPr id="5" name="TextBox 4">
            <a:extLst>
              <a:ext uri="{FF2B5EF4-FFF2-40B4-BE49-F238E27FC236}">
                <a16:creationId xmlns:a16="http://schemas.microsoft.com/office/drawing/2014/main" xmlns="" id="{FBC32B35-2AA7-07C8-BC32-4C49CF516A18}"/>
              </a:ext>
            </a:extLst>
          </xdr:cNvPr>
          <xdr:cNvSpPr txBox="1"/>
        </xdr:nvSpPr>
        <xdr:spPr>
          <a:xfrm>
            <a:off x="4896678" y="397565"/>
            <a:ext cx="1928836" cy="351183"/>
          </a:xfrm>
          <a:prstGeom prst="rect">
            <a:avLst/>
          </a:prstGeom>
          <a:solidFill>
            <a:srgbClr val="2772A8">
              <a:alpha val="79000"/>
            </a:srgb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lang="en-US" sz="1800" b="1">
                <a:solidFill>
                  <a:schemeClr val="bg1"/>
                </a:solidFill>
                <a:latin typeface="Lato" panose="020F0502020204030203" pitchFamily="34" charset="0"/>
              </a:rPr>
              <a:t>MAINTENANCE</a:t>
            </a:r>
          </a:p>
        </xdr:txBody>
      </xdr:sp>
      <xdr:sp macro="" textlink="">
        <xdr:nvSpPr>
          <xdr:cNvPr id="6" name="TextBox 5">
            <a:extLst>
              <a:ext uri="{FF2B5EF4-FFF2-40B4-BE49-F238E27FC236}">
                <a16:creationId xmlns:a16="http://schemas.microsoft.com/office/drawing/2014/main" xmlns="" id="{076501B3-A908-4066-82D1-C8DB186CADC1}"/>
              </a:ext>
            </a:extLst>
          </xdr:cNvPr>
          <xdr:cNvSpPr txBox="1"/>
        </xdr:nvSpPr>
        <xdr:spPr>
          <a:xfrm>
            <a:off x="4313583" y="815009"/>
            <a:ext cx="2518557" cy="351183"/>
          </a:xfrm>
          <a:prstGeom prst="rect">
            <a:avLst/>
          </a:prstGeom>
          <a:solidFill>
            <a:srgbClr val="2772A8">
              <a:alpha val="79000"/>
            </a:srgb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lang="en-US" sz="2400" b="1">
                <a:solidFill>
                  <a:schemeClr val="bg1"/>
                </a:solidFill>
                <a:latin typeface="Lato" panose="020F0502020204030203" pitchFamily="34" charset="0"/>
              </a:rPr>
              <a:t>WORK</a:t>
            </a:r>
            <a:r>
              <a:rPr lang="en-US" sz="2400" b="1" baseline="0">
                <a:solidFill>
                  <a:schemeClr val="bg1"/>
                </a:solidFill>
                <a:latin typeface="Lato" panose="020F0502020204030203" pitchFamily="34" charset="0"/>
              </a:rPr>
              <a:t> ORDER</a:t>
            </a:r>
            <a:endParaRPr lang="en-US" sz="2400" b="1">
              <a:solidFill>
                <a:schemeClr val="bg1"/>
              </a:solidFill>
              <a:latin typeface="Lato" panose="020F0502020204030203" pitchFamily="34" charset="0"/>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1"/>
  <sheetViews>
    <sheetView tabSelected="1" topLeftCell="A7" zoomScale="115" zoomScaleNormal="115" workbookViewId="0">
      <selection activeCell="G50" sqref="G50"/>
    </sheetView>
  </sheetViews>
  <sheetFormatPr defaultColWidth="8.85546875" defaultRowHeight="12"/>
  <cols>
    <col min="1" max="1" width="3.42578125" style="4" customWidth="1"/>
    <col min="2" max="2" width="27.140625" style="4" customWidth="1"/>
    <col min="3" max="3" width="3.5703125" style="4" customWidth="1"/>
    <col min="4" max="4" width="17.28515625" style="4" customWidth="1"/>
    <col min="5" max="5" width="15.85546875" style="4" customWidth="1"/>
    <col min="6" max="6" width="16.85546875" style="4" customWidth="1"/>
    <col min="7" max="7" width="17.42578125" style="4" customWidth="1"/>
    <col min="8" max="8" width="3.42578125" style="4" customWidth="1"/>
    <col min="9" max="16384" width="8.85546875" style="4"/>
  </cols>
  <sheetData>
    <row r="1" spans="1:8" ht="24.6" customHeight="1">
      <c r="A1" s="10"/>
      <c r="B1" s="13"/>
      <c r="C1" s="13"/>
      <c r="D1" s="14"/>
      <c r="E1" s="15"/>
      <c r="F1" s="14"/>
      <c r="G1" s="14"/>
      <c r="H1" s="16"/>
    </row>
    <row r="2" spans="1:8" ht="22.15" customHeight="1">
      <c r="A2" s="11"/>
      <c r="B2" s="20" t="s">
        <v>35</v>
      </c>
      <c r="C2" s="18"/>
      <c r="D2" s="30"/>
      <c r="E2" s="30"/>
      <c r="F2" s="30"/>
      <c r="G2" s="30"/>
      <c r="H2" s="11"/>
    </row>
    <row r="3" spans="1:8" ht="4.9000000000000004" customHeight="1">
      <c r="A3" s="11"/>
      <c r="B3" s="18"/>
      <c r="C3" s="18"/>
      <c r="D3" s="30"/>
      <c r="E3" s="30"/>
      <c r="F3" s="30"/>
      <c r="G3" s="30"/>
      <c r="H3" s="11"/>
    </row>
    <row r="4" spans="1:8" ht="16.149999999999999" customHeight="1">
      <c r="A4" s="11"/>
      <c r="B4" s="11" t="s">
        <v>36</v>
      </c>
      <c r="C4" s="11"/>
      <c r="D4" s="30"/>
      <c r="E4" s="30"/>
      <c r="F4" s="30"/>
      <c r="G4" s="30"/>
      <c r="H4" s="11"/>
    </row>
    <row r="5" spans="1:8" ht="16.149999999999999" customHeight="1">
      <c r="A5" s="11"/>
      <c r="B5" s="11" t="s">
        <v>26</v>
      </c>
      <c r="C5" s="11"/>
      <c r="D5" s="30"/>
      <c r="E5" s="30"/>
      <c r="F5" s="30"/>
      <c r="G5" s="30"/>
      <c r="H5" s="11"/>
    </row>
    <row r="6" spans="1:8" ht="16.149999999999999" customHeight="1">
      <c r="A6" s="11"/>
      <c r="B6" s="11" t="s">
        <v>37</v>
      </c>
      <c r="C6" s="11"/>
      <c r="D6" s="30"/>
      <c r="E6" s="30"/>
      <c r="F6" s="30"/>
      <c r="G6" s="30"/>
      <c r="H6" s="11"/>
    </row>
    <row r="7" spans="1:8" ht="16.149999999999999" customHeight="1">
      <c r="A7" s="11"/>
      <c r="B7" s="11" t="s">
        <v>27</v>
      </c>
      <c r="C7" s="11"/>
      <c r="D7" s="30"/>
      <c r="E7" s="30"/>
      <c r="F7" s="30"/>
      <c r="G7" s="30"/>
      <c r="H7" s="11"/>
    </row>
    <row r="8" spans="1:8" ht="16.149999999999999" customHeight="1">
      <c r="A8" s="6"/>
      <c r="B8" s="9"/>
      <c r="C8" s="9"/>
      <c r="D8" s="9"/>
      <c r="E8" s="9"/>
      <c r="F8" s="9"/>
      <c r="G8" s="9"/>
      <c r="H8" s="6"/>
    </row>
    <row r="9" spans="1:8" ht="16.149999999999999" customHeight="1">
      <c r="A9" s="12"/>
      <c r="B9" s="23" t="s">
        <v>0</v>
      </c>
      <c r="C9" s="31" t="s">
        <v>38</v>
      </c>
      <c r="D9" s="32"/>
      <c r="E9" s="33"/>
      <c r="F9" s="21" t="s">
        <v>1</v>
      </c>
      <c r="G9" s="21" t="s">
        <v>2</v>
      </c>
      <c r="H9" s="12"/>
    </row>
    <row r="10" spans="1:8" ht="16.149999999999999" customHeight="1">
      <c r="A10" s="6"/>
      <c r="B10" s="23" t="s">
        <v>3</v>
      </c>
      <c r="C10" s="31" t="s">
        <v>39</v>
      </c>
      <c r="D10" s="32"/>
      <c r="E10" s="33"/>
      <c r="F10" s="1">
        <v>45618</v>
      </c>
      <c r="G10" s="2">
        <v>152500052</v>
      </c>
      <c r="H10" s="6"/>
    </row>
    <row r="11" spans="1:8" ht="16.149999999999999" customHeight="1">
      <c r="A11" s="6"/>
      <c r="B11" s="24" t="s">
        <v>4</v>
      </c>
      <c r="C11" s="31" t="s">
        <v>40</v>
      </c>
      <c r="D11" s="32"/>
      <c r="E11" s="33"/>
      <c r="F11" s="22" t="s">
        <v>23</v>
      </c>
      <c r="G11" s="22" t="s">
        <v>29</v>
      </c>
      <c r="H11" s="6"/>
    </row>
    <row r="12" spans="1:8" ht="16.149999999999999" customHeight="1">
      <c r="A12" s="6"/>
      <c r="B12" s="23" t="s">
        <v>5</v>
      </c>
      <c r="C12" s="31" t="s">
        <v>41</v>
      </c>
      <c r="D12" s="32"/>
      <c r="E12" s="33"/>
      <c r="F12" s="1">
        <v>45619</v>
      </c>
      <c r="G12" s="1" t="s">
        <v>30</v>
      </c>
      <c r="H12" s="6"/>
    </row>
    <row r="13" spans="1:8" ht="16.149999999999999" customHeight="1">
      <c r="A13" s="6"/>
      <c r="B13" s="23" t="s">
        <v>28</v>
      </c>
      <c r="C13" s="31" t="s">
        <v>42</v>
      </c>
      <c r="D13" s="32"/>
      <c r="E13" s="32"/>
      <c r="F13" s="32"/>
      <c r="G13" s="33"/>
      <c r="H13" s="6"/>
    </row>
    <row r="14" spans="1:8" ht="16.149999999999999" customHeight="1">
      <c r="A14" s="6"/>
      <c r="B14" s="23" t="s">
        <v>6</v>
      </c>
      <c r="C14" s="34" t="s">
        <v>59</v>
      </c>
      <c r="D14" s="34"/>
      <c r="E14" s="34"/>
      <c r="F14" s="34"/>
      <c r="G14" s="34"/>
      <c r="H14" s="6"/>
    </row>
    <row r="15" spans="1:8" ht="16.149999999999999" customHeight="1">
      <c r="A15" s="6"/>
      <c r="B15" s="7"/>
      <c r="C15" s="7"/>
      <c r="D15" s="8"/>
      <c r="E15" s="8"/>
      <c r="F15" s="8"/>
      <c r="G15" s="8"/>
      <c r="H15" s="6"/>
    </row>
    <row r="16" spans="1:8" ht="16.149999999999999" customHeight="1">
      <c r="A16" s="12"/>
      <c r="B16" s="23" t="s">
        <v>31</v>
      </c>
      <c r="C16" s="29" t="s">
        <v>43</v>
      </c>
      <c r="D16" s="29"/>
      <c r="E16" s="29"/>
      <c r="F16" s="29"/>
      <c r="G16" s="29"/>
      <c r="H16" s="12"/>
    </row>
    <row r="17" spans="1:8" ht="16.149999999999999" customHeight="1">
      <c r="A17" s="6"/>
      <c r="B17" s="23" t="s">
        <v>32</v>
      </c>
      <c r="C17" s="29" t="s">
        <v>44</v>
      </c>
      <c r="D17" s="29"/>
      <c r="E17" s="29"/>
      <c r="F17" s="29"/>
      <c r="G17" s="29"/>
      <c r="H17" s="6"/>
    </row>
    <row r="18" spans="1:8" ht="16.149999999999999" customHeight="1">
      <c r="A18" s="6"/>
      <c r="B18" s="35" t="s">
        <v>33</v>
      </c>
      <c r="C18" s="29" t="s">
        <v>56</v>
      </c>
      <c r="D18" s="29"/>
      <c r="E18" s="29"/>
      <c r="F18" s="29"/>
      <c r="G18" s="29"/>
      <c r="H18" s="6"/>
    </row>
    <row r="19" spans="1:8" ht="16.149999999999999" customHeight="1">
      <c r="A19" s="6"/>
      <c r="B19" s="35"/>
      <c r="C19" s="29" t="s">
        <v>57</v>
      </c>
      <c r="D19" s="29"/>
      <c r="E19" s="29"/>
      <c r="F19" s="29"/>
      <c r="G19" s="29"/>
      <c r="H19" s="6"/>
    </row>
    <row r="20" spans="1:8" ht="16.149999999999999" customHeight="1">
      <c r="A20" s="6"/>
      <c r="B20" s="35"/>
      <c r="C20" s="29" t="s">
        <v>58</v>
      </c>
      <c r="D20" s="29"/>
      <c r="E20" s="29"/>
      <c r="F20" s="29"/>
      <c r="G20" s="29"/>
      <c r="H20" s="6"/>
    </row>
    <row r="21" spans="1:8" ht="19.149999999999999" customHeight="1">
      <c r="A21" s="6"/>
      <c r="B21" s="35" t="s">
        <v>34</v>
      </c>
      <c r="C21" s="36" t="s">
        <v>45</v>
      </c>
      <c r="D21" s="37"/>
      <c r="E21" s="37"/>
      <c r="F21" s="37"/>
      <c r="G21" s="38"/>
      <c r="H21" s="6"/>
    </row>
    <row r="22" spans="1:8" ht="19.149999999999999" customHeight="1">
      <c r="A22" s="6"/>
      <c r="B22" s="35"/>
      <c r="C22" s="39"/>
      <c r="D22" s="40"/>
      <c r="E22" s="40"/>
      <c r="F22" s="40"/>
      <c r="G22" s="41"/>
      <c r="H22" s="6"/>
    </row>
    <row r="23" spans="1:8" ht="16.149999999999999" customHeight="1">
      <c r="A23" s="6"/>
      <c r="B23" s="9"/>
      <c r="C23" s="9"/>
      <c r="D23" s="9"/>
      <c r="E23" s="9"/>
      <c r="F23" s="9"/>
      <c r="G23" s="9"/>
      <c r="H23" s="6"/>
    </row>
    <row r="24" spans="1:8" ht="16.149999999999999" customHeight="1">
      <c r="A24" s="12"/>
      <c r="B24" s="47" t="s">
        <v>7</v>
      </c>
      <c r="C24" s="48"/>
      <c r="D24" s="48"/>
      <c r="E24" s="21" t="s">
        <v>8</v>
      </c>
      <c r="F24" s="27" t="s">
        <v>9</v>
      </c>
      <c r="G24" s="27" t="s">
        <v>10</v>
      </c>
      <c r="H24" s="12"/>
    </row>
    <row r="25" spans="1:8" ht="16.149999999999999" customHeight="1">
      <c r="A25" s="6"/>
      <c r="B25" s="49" t="s">
        <v>46</v>
      </c>
      <c r="C25" s="50"/>
      <c r="D25" s="50"/>
      <c r="E25" s="17">
        <v>3</v>
      </c>
      <c r="F25" s="26">
        <v>60</v>
      </c>
      <c r="G25" s="26">
        <f>IF(ISBLANK(F25),"",E25*F25)</f>
        <v>180</v>
      </c>
      <c r="H25" s="6"/>
    </row>
    <row r="26" spans="1:8" ht="16.149999999999999" customHeight="1">
      <c r="A26" s="6"/>
      <c r="B26" s="49" t="s">
        <v>47</v>
      </c>
      <c r="C26" s="50"/>
      <c r="D26" s="50"/>
      <c r="E26" s="17">
        <v>4</v>
      </c>
      <c r="F26" s="26">
        <v>55</v>
      </c>
      <c r="G26" s="26">
        <f t="shared" ref="G26:G30" si="0">IF(ISBLANK(F26),"",E26*F26)</f>
        <v>220</v>
      </c>
      <c r="H26" s="6"/>
    </row>
    <row r="27" spans="1:8" ht="16.149999999999999" customHeight="1">
      <c r="A27" s="6"/>
      <c r="B27" s="49" t="s">
        <v>48</v>
      </c>
      <c r="C27" s="50"/>
      <c r="D27" s="50"/>
      <c r="E27" s="17">
        <v>2</v>
      </c>
      <c r="F27" s="26">
        <v>50</v>
      </c>
      <c r="G27" s="26">
        <f t="shared" si="0"/>
        <v>100</v>
      </c>
      <c r="H27" s="6"/>
    </row>
    <row r="28" spans="1:8" ht="16.149999999999999" customHeight="1">
      <c r="A28" s="6"/>
      <c r="B28" s="49"/>
      <c r="C28" s="50"/>
      <c r="D28" s="50"/>
      <c r="E28" s="17"/>
      <c r="F28" s="26"/>
      <c r="G28" s="26" t="str">
        <f t="shared" si="0"/>
        <v/>
      </c>
      <c r="H28" s="6"/>
    </row>
    <row r="29" spans="1:8" ht="16.149999999999999" customHeight="1">
      <c r="A29" s="6"/>
      <c r="B29" s="49"/>
      <c r="C29" s="50"/>
      <c r="D29" s="50"/>
      <c r="E29" s="17"/>
      <c r="F29" s="26"/>
      <c r="G29" s="26" t="str">
        <f t="shared" si="0"/>
        <v/>
      </c>
      <c r="H29" s="6"/>
    </row>
    <row r="30" spans="1:8" ht="16.149999999999999" customHeight="1">
      <c r="A30" s="6"/>
      <c r="B30" s="49"/>
      <c r="C30" s="50"/>
      <c r="D30" s="50"/>
      <c r="E30" s="17"/>
      <c r="F30" s="26"/>
      <c r="G30" s="26" t="str">
        <f t="shared" si="0"/>
        <v/>
      </c>
      <c r="H30" s="6"/>
    </row>
    <row r="31" spans="1:8" ht="16.149999999999999" customHeight="1">
      <c r="A31" s="5"/>
      <c r="B31" s="44"/>
      <c r="C31" s="45"/>
      <c r="D31" s="45"/>
      <c r="E31" s="46"/>
      <c r="F31" s="27" t="s">
        <v>11</v>
      </c>
      <c r="G31" s="28">
        <f>SUM(G25:G30)</f>
        <v>500</v>
      </c>
      <c r="H31" s="12"/>
    </row>
    <row r="32" spans="1:8" ht="16.149999999999999" customHeight="1">
      <c r="A32" s="6"/>
      <c r="B32" s="9"/>
      <c r="C32" s="9"/>
      <c r="D32" s="9"/>
      <c r="E32" s="9"/>
      <c r="F32" s="9"/>
      <c r="G32" s="9"/>
      <c r="H32" s="6"/>
    </row>
    <row r="33" spans="1:8" ht="16.149999999999999" customHeight="1">
      <c r="A33" s="12"/>
      <c r="B33" s="47" t="s">
        <v>12</v>
      </c>
      <c r="C33" s="48"/>
      <c r="D33" s="48"/>
      <c r="E33" s="21" t="s">
        <v>13</v>
      </c>
      <c r="F33" s="27" t="s">
        <v>14</v>
      </c>
      <c r="G33" s="27" t="s">
        <v>10</v>
      </c>
      <c r="H33" s="12"/>
    </row>
    <row r="34" spans="1:8" ht="16.149999999999999" customHeight="1">
      <c r="A34" s="6"/>
      <c r="B34" s="42" t="s">
        <v>49</v>
      </c>
      <c r="C34" s="43"/>
      <c r="D34" s="43"/>
      <c r="E34" s="17">
        <v>3</v>
      </c>
      <c r="F34" s="26">
        <v>60</v>
      </c>
      <c r="G34" s="26">
        <f>IF(ISBLANK(F34),"",E34*F34)</f>
        <v>180</v>
      </c>
      <c r="H34" s="6"/>
    </row>
    <row r="35" spans="1:8" ht="16.149999999999999" customHeight="1">
      <c r="A35" s="6"/>
      <c r="B35" s="42" t="s">
        <v>50</v>
      </c>
      <c r="C35" s="43"/>
      <c r="D35" s="43"/>
      <c r="E35" s="17">
        <v>4</v>
      </c>
      <c r="F35" s="26">
        <v>61</v>
      </c>
      <c r="G35" s="26">
        <f t="shared" ref="G35:G39" si="1">IF(ISBLANK(F35),"",E35*F35)</f>
        <v>244</v>
      </c>
      <c r="H35" s="6"/>
    </row>
    <row r="36" spans="1:8" ht="16.149999999999999" customHeight="1">
      <c r="A36" s="6"/>
      <c r="B36" s="42" t="s">
        <v>51</v>
      </c>
      <c r="C36" s="43"/>
      <c r="D36" s="43"/>
      <c r="E36" s="17">
        <v>5</v>
      </c>
      <c r="F36" s="26">
        <v>62</v>
      </c>
      <c r="G36" s="26">
        <f t="shared" si="1"/>
        <v>310</v>
      </c>
      <c r="H36" s="6"/>
    </row>
    <row r="37" spans="1:8" ht="16.149999999999999" customHeight="1">
      <c r="A37" s="6"/>
      <c r="B37" s="42" t="s">
        <v>52</v>
      </c>
      <c r="C37" s="43"/>
      <c r="D37" s="43"/>
      <c r="E37" s="17">
        <v>6</v>
      </c>
      <c r="F37" s="26">
        <v>63</v>
      </c>
      <c r="G37" s="26">
        <f t="shared" si="1"/>
        <v>378</v>
      </c>
      <c r="H37" s="6"/>
    </row>
    <row r="38" spans="1:8" ht="16.149999999999999" customHeight="1">
      <c r="A38" s="6"/>
      <c r="B38" s="42"/>
      <c r="C38" s="43"/>
      <c r="D38" s="43"/>
      <c r="E38" s="17"/>
      <c r="F38" s="26"/>
      <c r="G38" s="26" t="str">
        <f t="shared" si="1"/>
        <v/>
      </c>
      <c r="H38" s="6"/>
    </row>
    <row r="39" spans="1:8" ht="16.149999999999999" customHeight="1">
      <c r="A39" s="6"/>
      <c r="B39" s="42"/>
      <c r="C39" s="43"/>
      <c r="D39" s="43"/>
      <c r="E39" s="17"/>
      <c r="F39" s="26"/>
      <c r="G39" s="26" t="str">
        <f t="shared" si="1"/>
        <v/>
      </c>
      <c r="H39" s="6"/>
    </row>
    <row r="40" spans="1:8" ht="16.149999999999999" customHeight="1">
      <c r="A40" s="12"/>
      <c r="B40" s="44"/>
      <c r="C40" s="45"/>
      <c r="D40" s="45"/>
      <c r="E40" s="46"/>
      <c r="F40" s="27" t="s">
        <v>15</v>
      </c>
      <c r="G40" s="28">
        <f>SUM(G34:G39)</f>
        <v>1112</v>
      </c>
      <c r="H40" s="12"/>
    </row>
    <row r="41" spans="1:8" ht="16.899999999999999" customHeight="1">
      <c r="A41" s="6"/>
      <c r="B41" s="9"/>
      <c r="C41" s="9"/>
      <c r="D41" s="9"/>
      <c r="E41" s="9"/>
      <c r="F41" s="9"/>
      <c r="G41" s="9"/>
      <c r="H41" s="6"/>
    </row>
    <row r="42" spans="1:8" ht="16.149999999999999" customHeight="1">
      <c r="A42" s="6"/>
      <c r="B42" s="23" t="s">
        <v>16</v>
      </c>
      <c r="C42" s="31" t="s">
        <v>53</v>
      </c>
      <c r="D42" s="33"/>
      <c r="E42" s="6"/>
      <c r="F42" s="25" t="s">
        <v>17</v>
      </c>
      <c r="G42" s="28">
        <f>SUM(G31,G40)</f>
        <v>1612</v>
      </c>
      <c r="H42" s="6"/>
    </row>
    <row r="43" spans="1:8" ht="16.149999999999999" customHeight="1">
      <c r="A43" s="6"/>
      <c r="B43" s="6"/>
      <c r="C43" s="6"/>
      <c r="D43" s="6"/>
      <c r="E43" s="3"/>
      <c r="F43" s="25" t="s">
        <v>18</v>
      </c>
      <c r="G43" s="19">
        <v>0.1</v>
      </c>
      <c r="H43" s="6"/>
    </row>
    <row r="44" spans="1:8" ht="16.149999999999999" customHeight="1">
      <c r="A44" s="6"/>
      <c r="B44" s="23" t="s">
        <v>24</v>
      </c>
      <c r="C44" s="31" t="s">
        <v>54</v>
      </c>
      <c r="D44" s="33"/>
      <c r="E44" s="6"/>
      <c r="F44" s="25" t="s">
        <v>19</v>
      </c>
      <c r="G44" s="28">
        <f>G42*G43</f>
        <v>161.20000000000002</v>
      </c>
      <c r="H44" s="6"/>
    </row>
    <row r="45" spans="1:8" ht="16.149999999999999" customHeight="1">
      <c r="A45" s="6"/>
      <c r="B45" s="23" t="s">
        <v>25</v>
      </c>
      <c r="C45" s="31"/>
      <c r="D45" s="33"/>
      <c r="E45" s="3"/>
      <c r="F45" s="25" t="s">
        <v>20</v>
      </c>
      <c r="G45" s="26">
        <v>100</v>
      </c>
      <c r="H45" s="6"/>
    </row>
    <row r="46" spans="1:8" ht="16.149999999999999" customHeight="1">
      <c r="A46" s="6"/>
      <c r="B46" s="23" t="s">
        <v>21</v>
      </c>
      <c r="C46" s="51">
        <v>45622</v>
      </c>
      <c r="D46" s="33"/>
      <c r="E46" s="6"/>
      <c r="F46" s="25" t="s">
        <v>22</v>
      </c>
      <c r="G46" s="28">
        <f>SUM(G42,G44,G45)</f>
        <v>1873.2</v>
      </c>
      <c r="H46" s="6"/>
    </row>
    <row r="47" spans="1:8" ht="22.9" customHeight="1">
      <c r="A47" s="6"/>
      <c r="B47" s="6"/>
      <c r="C47" s="6"/>
      <c r="D47" s="6"/>
      <c r="E47" s="6"/>
      <c r="F47" s="6"/>
      <c r="G47" s="6"/>
      <c r="H47" s="6"/>
    </row>
    <row r="48" spans="1:8" ht="39.6" customHeight="1">
      <c r="A48" s="6"/>
      <c r="B48" s="52" t="s">
        <v>55</v>
      </c>
      <c r="C48" s="52"/>
      <c r="D48" s="52"/>
      <c r="E48" s="52"/>
      <c r="F48" s="52"/>
      <c r="G48" s="52"/>
      <c r="H48" s="6"/>
    </row>
    <row r="49" spans="1:8" ht="13.15" customHeight="1">
      <c r="A49" s="6"/>
      <c r="B49" s="6"/>
      <c r="C49" s="6"/>
      <c r="D49" s="6"/>
      <c r="E49" s="6"/>
      <c r="F49" s="6"/>
      <c r="G49" s="6"/>
      <c r="H49" s="6"/>
    </row>
    <row r="50" spans="1:8" ht="14.45" customHeight="1">
      <c r="A50" s="6"/>
      <c r="B50" s="6"/>
      <c r="C50" s="6"/>
      <c r="D50" s="6"/>
      <c r="E50" s="6"/>
      <c r="F50" s="6"/>
      <c r="G50" s="6"/>
      <c r="H50" s="6"/>
    </row>
    <row r="51" spans="1:8" ht="16.149999999999999" customHeight="1"/>
    <row r="52" spans="1:8" ht="16.149999999999999" customHeight="1"/>
    <row r="53" spans="1:8" ht="16.149999999999999" customHeight="1"/>
    <row r="54" spans="1:8" ht="16.149999999999999" customHeight="1"/>
    <row r="55" spans="1:8" ht="16.149999999999999" customHeight="1"/>
    <row r="56" spans="1:8" ht="16.149999999999999" customHeight="1"/>
    <row r="57" spans="1:8" ht="16.149999999999999" customHeight="1"/>
    <row r="58" spans="1:8" ht="16.149999999999999" customHeight="1"/>
    <row r="59" spans="1:8" ht="16.149999999999999" customHeight="1"/>
    <row r="60" spans="1:8" ht="16.149999999999999" customHeight="1"/>
    <row r="61" spans="1:8" ht="16.149999999999999" customHeight="1"/>
    <row r="62" spans="1:8" ht="16.149999999999999" customHeight="1"/>
    <row r="63" spans="1:8" ht="16.149999999999999" customHeight="1"/>
    <row r="64" spans="1:8" ht="16.149999999999999" customHeight="1"/>
    <row r="65" ht="16.149999999999999" customHeight="1"/>
    <row r="66" ht="16.149999999999999" customHeight="1"/>
    <row r="67" ht="16.149999999999999" customHeight="1"/>
    <row r="68" ht="16.149999999999999" customHeight="1"/>
    <row r="69" ht="16.149999999999999" customHeight="1"/>
    <row r="70" ht="16.149999999999999" customHeight="1"/>
    <row r="71" ht="16.149999999999999" customHeight="1"/>
  </sheetData>
  <mergeCells count="36">
    <mergeCell ref="C44:D44"/>
    <mergeCell ref="C45:D45"/>
    <mergeCell ref="C46:D46"/>
    <mergeCell ref="B48:G48"/>
    <mergeCell ref="B21:B22"/>
    <mergeCell ref="B29:D29"/>
    <mergeCell ref="B30:D30"/>
    <mergeCell ref="B31:E31"/>
    <mergeCell ref="B24:D24"/>
    <mergeCell ref="B25:D25"/>
    <mergeCell ref="B18:B20"/>
    <mergeCell ref="C21:G22"/>
    <mergeCell ref="C13:G13"/>
    <mergeCell ref="C42:D42"/>
    <mergeCell ref="B39:D39"/>
    <mergeCell ref="B40:E40"/>
    <mergeCell ref="C16:G16"/>
    <mergeCell ref="B33:D33"/>
    <mergeCell ref="B34:D34"/>
    <mergeCell ref="B35:D35"/>
    <mergeCell ref="B36:D36"/>
    <mergeCell ref="B37:D37"/>
    <mergeCell ref="B38:D38"/>
    <mergeCell ref="B26:D26"/>
    <mergeCell ref="B27:D27"/>
    <mergeCell ref="B28:D28"/>
    <mergeCell ref="C17:G17"/>
    <mergeCell ref="C18:G18"/>
    <mergeCell ref="C19:G19"/>
    <mergeCell ref="C20:G20"/>
    <mergeCell ref="D2:G7"/>
    <mergeCell ref="C9:E9"/>
    <mergeCell ref="C10:E10"/>
    <mergeCell ref="C11:E11"/>
    <mergeCell ref="C12:E12"/>
    <mergeCell ref="C14:G14"/>
  </mergeCells>
  <pageMargins left="0" right="0" top="0" bottom="0"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Maintenance Work Order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Bratislav Milojevic</dc:creator>
  <cp:lastModifiedBy>Usman Khan</cp:lastModifiedBy>
  <cp:lastPrinted>2024-10-29T10:36:03Z</cp:lastPrinted>
  <dcterms:created xsi:type="dcterms:W3CDTF">2024-10-29T09:18:26Z</dcterms:created>
  <dcterms:modified xsi:type="dcterms:W3CDTF">2024-11-25T17:36:37Z</dcterms:modified>
</cp:coreProperties>
</file>